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FDBFD00-DC28-44B9-BF57-396E62EBCB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TRIZ_DEFINITIVA" sheetId="1" r:id="rId1"/>
  </sheets>
  <definedNames>
    <definedName name="_xlnm.Print_Area" localSheetId="0">MATRIZ_DEFINITIVA!$A$1:$C$67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8" i="1"/>
</calcChain>
</file>

<file path=xl/sharedStrings.xml><?xml version="1.0" encoding="utf-8"?>
<sst xmlns="http://schemas.openxmlformats.org/spreadsheetml/2006/main" count="449" uniqueCount="156">
  <si>
    <t>Nº DE PROYECTO</t>
  </si>
  <si>
    <t>OBJETO DE CONTRATACIÓN</t>
  </si>
  <si>
    <t>NOMRBE DEL PROYECTO</t>
  </si>
  <si>
    <t>CANTÓN</t>
  </si>
  <si>
    <t>PARROQUIA</t>
  </si>
  <si>
    <t>BENEFICIRIOS</t>
  </si>
  <si>
    <t>PRESUPUESTO</t>
  </si>
  <si>
    <t>AVANCE 
PRECONTRACTUAL</t>
  </si>
  <si>
    <t>ESTADO DEL PROCESO</t>
  </si>
  <si>
    <t>OBSERVACIONES</t>
  </si>
  <si>
    <t>ZONA 1</t>
  </si>
  <si>
    <t xml:space="preserve">Captación y conducción  de agua del consumo humano, desde Condor Jaka hasta Carnero Yata  para la Comunidad de Tamboloma en  el Plan de Manejo -Z1_PMP-019_Manejo de Páramos varios sectores de la Provincia (GAD Pilahuín- en CONVENIO CON EL H. GOBIERNO PROVINCIAL DE TUNGURAHUA. </t>
  </si>
  <si>
    <t>Ambato</t>
  </si>
  <si>
    <t>Pilahuin</t>
  </si>
  <si>
    <t>Etapa Preparatoria</t>
  </si>
  <si>
    <t>Actualización de presupuesto</t>
  </si>
  <si>
    <t xml:space="preserve">Construcción del tanque de almacenamiento del agua del consumo humano para la comunidad  de  Tamboloma del sector Jatunpamba, en el Plan de Manejo    Z1_PMP-042_Manejo Ambiental Comunidad de Tamboloma- en Convenio con el H. Gobierno Provincial de Tungurahua. </t>
  </si>
  <si>
    <t>230 (jefes de familia)</t>
  </si>
  <si>
    <t>Faltan escrituras comunales.</t>
  </si>
  <si>
    <t>OBRA PARA CONSUMO HUMANO 19. Contratación para la Conducción de agua de consumo humano. Para el Plan de Manejo de Z1_PMP-048_Manejo de Páramos Yatzaputzán- en Convenio con el H. Gobierno Provincial de Tungurahua.</t>
  </si>
  <si>
    <t>Falta Permiso Ambiental</t>
  </si>
  <si>
    <t xml:space="preserve">Contratación de obra para la conducción de canales de riego con tubería corrugada para la Comuna Llangahua , Plan de Manejo de Paramos. Z1_PMP-001_Manejo Ambiental Mulacorral , en Convenio con el H. Gobierno Provincial de Tungurahua. </t>
  </si>
  <si>
    <t>Falta documentos habilitantes.</t>
  </si>
  <si>
    <t xml:space="preserve">Contratación de Obra para la Construcción del canal para la Comunidad San Alfonso en el Plan de Manejo de Paramos.Z1_PMP-014_Manejo de Páramos UMIT - Juan Benigno Vela – UNOPUCH- en convenio con el H. Gobierno Provincial de Tungurahua. </t>
  </si>
  <si>
    <t>Juan Benigno Vela</t>
  </si>
  <si>
    <t xml:space="preserve">Contratación de obra para la colocación de tubería y para el revestimiento de canal de riego para la comunidad de Chibuleo San Pedro, para el Plan de Manejo de Páramos de Z1_PMP-014_Manejo de Páramos UMIT - Juan Benigno Vela Unopuch. En convenio con el H. Gobierno Provincial de Tungurahua. </t>
  </si>
  <si>
    <t>Etapa Precontractual</t>
  </si>
  <si>
    <t>Portal de la SERCOP.</t>
  </si>
  <si>
    <t>Contratación de Obra para la colocación de tubería corrugada en el canal Salado  para el Plan de manejo Z1_PMP-017_Manejo de Páramos UMIT-LLLANGAHUA-COCP-EN CONVENIO CON EL H. GOBIERNO PROVINCIAL DE TUNGURAHUA</t>
  </si>
  <si>
    <t>600 (jefes de familia)</t>
  </si>
  <si>
    <t>Falta el permiso ambiental, nombramientos de directiva /junta de riego , consceción de agua con novedad.</t>
  </si>
  <si>
    <t xml:space="preserve">Contratación de obra para el Revestimiento del canal Chaupiloma de Santa Ana de Calamaca , para el Plan de Manejo de Z1_PMP-039_Manejo Ambiental UMIT - Santa Ana de Calamaca-en convenio con el H. Gobierno Provincial de Tungurahua. </t>
  </si>
  <si>
    <t>San Fernando</t>
  </si>
  <si>
    <t xml:space="preserve">Contratación de obra para la construcción del tanque - reservorio para el sector GATÓN  , para el Plan de Manejo :Z1_PMP-021_Manejo de Páramos Rumipata-EN CONVENIO CON EL H. GOBIERNO PROVINCIAL DE TUNGURAHUA. </t>
  </si>
  <si>
    <t>Falta documento habilitantes.</t>
  </si>
  <si>
    <t>Contratación de obra para la colocación de tubería y revestimiento del canal de riego Verde Punku Chakistancia Plan de MANEJO LLANGAHUA</t>
  </si>
  <si>
    <t>Estudio de Riego Tecnificado para la comunidad de Chibuleo San Francisco.</t>
  </si>
  <si>
    <t xml:space="preserve">Levantamiento de información , procesamiento de datos y digitalización. </t>
  </si>
  <si>
    <t xml:space="preserve">Contratación de obra para la Readecuación de la Cabaña en Chiquiurcu. Para el Plan de Manejo: Z1_PMP-003_Mitigación Ambiental-Chiquiurcu-En convenio con el H. Gobierno Provincial de Tungurahua. </t>
  </si>
  <si>
    <t>100000 (habitantes)</t>
  </si>
  <si>
    <t>Readecuación de la infraestructura del centro de información ambiental con la contrucción de un área destinada al Hopedaje Z1_PMP-033_Manejo de Páramos Pucutahua.</t>
  </si>
  <si>
    <t>26 8socios)</t>
  </si>
  <si>
    <t xml:space="preserve">Cambio de objeto contractual. </t>
  </si>
  <si>
    <t xml:space="preserve">CONTRATACIÓN DE OBRA PARA LA CONSTRUCCIÓN DE UNA CABAÑA
TURÍSTICA PARA LA COMUNIDAD DE PUCARA GRANDE EN CONVENIO CON EL H. GOBIERNO PROVINCIAL DE TUNGURAHUA. </t>
  </si>
  <si>
    <t>700 (jefes de familia)</t>
  </si>
  <si>
    <t>Etapa Contractual</t>
  </si>
  <si>
    <t>ADJUDICADA</t>
  </si>
  <si>
    <t xml:space="preserve">Construcción del Mirador ecoturístico, Para el Plan de Manejo Z1_PMP-037 Manejo de Páramos UMIT - San Fernando – Tambaló-. En convenio con el H. Gobierno Provincial de Tungurahua. </t>
  </si>
  <si>
    <t>80 (familias)</t>
  </si>
  <si>
    <t>En diseño.</t>
  </si>
  <si>
    <t>Contratación de Obra para la Construcción de un invernadero de estructura metálica , incluido sistema de riego y construcción de platabandas para bandejas de germinación (pilonera) para Z1_PMP-037_Manejo de Páramos UMIT - San Fernando - Tambaló-EN CONVENIO CON EL H. GOBIERNO PROVINCIAL DE TUNGURAHUA.</t>
  </si>
  <si>
    <t>READECUACIÓN DE LA INFRAESTRUCTURA DEL CENTRO DE INFORMACIÓN AMBIENTAL CON LA CONSTRUCCIÓN DE UN ÁREA DESTINADA AL HOSPEDAJE. Para el Plan de Manejo: Z1_PMP- 003_Mitigación Ambiental Chuiquiurcu - En convenio con el H. Gobierno Provincial de Tungurahua</t>
  </si>
  <si>
    <t xml:space="preserve">Contratación de obra, para la Construcción de una planta procesadora de abonos orgánicos, para la Comuna de Yatzaputzan, en el Plan de Manejo :Z1_PMP-019_Manejo de Páramos varios sectores de la Provincia (GAD Pilahuín- en Convenio con el H. Gobierno Provincial de Tungurahua. </t>
  </si>
  <si>
    <t xml:space="preserve">Construcción de obras complementarias y equipamiento para el área de alimentación e información del Plan de Manejo Pucará Grande. </t>
  </si>
  <si>
    <t>Construcción de la Segunda Etapa de la Cabaña Turística Z1_PMP_034_Plan Manejo de Páramos Pucará.</t>
  </si>
  <si>
    <t>PAC</t>
  </si>
  <si>
    <t>Construcción de un invernadero para la comunidad de Pucará Grande Z1_PMP-019_Manejo de Páramos varios sectores de la Provincia (GAD  Pilahuín).</t>
  </si>
  <si>
    <t>Construcción De Un Pozo Septico y Adecuacion Del Piso para El Área de Alimentación Z1_PMP-033_Manejo de Páramos Pucutahua.</t>
  </si>
  <si>
    <t>Construcción De Una Planta Procesadora De Truchas Z1_PMP-033_Manejo de Páramos Pucutahua.</t>
  </si>
  <si>
    <t>ZONA 2</t>
  </si>
  <si>
    <t xml:space="preserve"> Contratación de Obra para la Construcción de un Tanque de reserva y conducción principal de agua potable en el sector de Panguili dentro del Plan de Manejo.Z2_PMP-030_Manejo Ambiental Cotaló-en Convenio con el H. Gobierno Provincial de Tungurahua.</t>
  </si>
  <si>
    <t>Pelileo</t>
  </si>
  <si>
    <t>Cotaló</t>
  </si>
  <si>
    <t xml:space="preserve">Falta adjudicación de agua. </t>
  </si>
  <si>
    <t>Contratación de Obra civil para la Construcción de un Tanque de distribución de Agua Potable, para el Plan de Manejo .Z2_PMP-025_Manejo Ambiental Huambaló-en convenio con el H.Gobierno Provincial de Tungurahua.</t>
  </si>
  <si>
    <t>Huambaló</t>
  </si>
  <si>
    <t>6500 (personas)</t>
  </si>
  <si>
    <t>Construcción tanque captación de agua potable vertiente Chorrera Negra,Sector Mucubi Chonta Pamba_Plan Manejo de paramos  Cotaló, en Convenio con el H. Gobierno Provincial de Tungurahua.</t>
  </si>
  <si>
    <t>Contratación de obra para la rehabilitación del sistema de agua de consumo de la comunidad Pailitas del plan de manejo Cotalo</t>
  </si>
  <si>
    <t>Contratación de OBRA PARA LA CONSTRUCCIÓN DE un tanque de distribución de agua potable de la parroquia Huambalo Cantón Pelileo segunda etapa.</t>
  </si>
  <si>
    <t>Actualización de presupuesto.</t>
  </si>
  <si>
    <t>Rehabilitación y mejoramiento del paso de agua, sector El Mirador, Parroquia Cotaló, Cantón Pelileo, para Convenio Z2_PMP-030_Manejo Ambiental Cotaló</t>
  </si>
  <si>
    <t>En ejecución</t>
  </si>
  <si>
    <t xml:space="preserve">EJECUTADAS </t>
  </si>
  <si>
    <t>Contratación de Obra para el Revestimiento de canales secundarios en la parroquia Chiquicha, para el Plan de Manejo de Z2_PMP-024_Manejo Ambiental Chiquicha -EN CONVENIO CON EL H. GOBIERNO PROVINCIAL DE TUNGURAHUA.</t>
  </si>
  <si>
    <t>Chiquicha</t>
  </si>
  <si>
    <t>1500 (personas)</t>
  </si>
  <si>
    <t xml:space="preserve"> </t>
  </si>
  <si>
    <t xml:space="preserve">Contratación de Obra para la Descarga de agua y repartidor de agua para riego para el Plan de manejo de Z2_PMP-004_Manejo Ambiental  COTALO. en convenio con el H. Gobierno Provincial de Tungurahua. </t>
  </si>
  <si>
    <t xml:space="preserve">88.10% EJECUTADO </t>
  </si>
  <si>
    <t>Contratación de Obra Civil, para el revestimiento del canal de riego Plan de Manejo Chiquicha</t>
  </si>
  <si>
    <t xml:space="preserve">Estudio para riego técnificado. TELIGOTE </t>
  </si>
  <si>
    <t>Teligote</t>
  </si>
  <si>
    <t>750 (personas)</t>
  </si>
  <si>
    <t xml:space="preserve">Diagnostico, levantamiento de información , procesamiento de datos y digitalización </t>
  </si>
  <si>
    <t>Estudio para riego técnificado. GARCÍA MORENO</t>
  </si>
  <si>
    <t>García Moreno</t>
  </si>
  <si>
    <t>850 (personas)</t>
  </si>
  <si>
    <t>CONSTRUCCION DE EMBAULAMIENTO DE LA ACEQUIA MOCHA QUERO PELILEO, SECTOR LA PUNTILLA PARROQUIA BOLIVAR, CANTÓN PELILEO“ PARA EL PMP-Z2 PMP-029 MANEJO AMBIENTAL BOLÍVAR EN CONVENIO CON EL HONORABLE GOBIERNO PROVINCIAL DE TUNGURAHUA</t>
  </si>
  <si>
    <t>Bolívar</t>
  </si>
  <si>
    <t>1200 (personas)</t>
  </si>
  <si>
    <t xml:space="preserve">Ejecutado </t>
  </si>
  <si>
    <t>EJECUTADA</t>
  </si>
  <si>
    <t>Construcción de cerramiento, plaza de comercialización de cerdos. Para el Pan de Manejo.Z2_PMP-025_Manejo Ambiental Huambaló-EN CONVENIO CON EL H.GOBIERNO PROVINCIAL DE TUNGURAHUA-</t>
  </si>
  <si>
    <t>Portal de la SERCOP</t>
  </si>
  <si>
    <t>Contratación de obra para la Rehabilitación y mejoramiento del Paso de Agua, sector El Mirador, parroquia Cotaló, cantón Pelileo, para el plan Z2_PMP-030_Manejo Ambiental Cotaló.EN CONVENIO CON EL H. GOBIERNO PROVINCIAL DE TUNGURAHUA. PRESUPUESTO.</t>
  </si>
  <si>
    <t>Ejecutado</t>
  </si>
  <si>
    <t>Construcción de muros de contención para la protección de la quebrada Gaspar del Plan de Manejo de Garcia Moreno</t>
  </si>
  <si>
    <t>Construcción de un Tanque de distribución de Agua Potable con cubierta y cerramiento perimetral  Z2_PMP-025_Manejo Ambiental Huambaló</t>
  </si>
  <si>
    <t>Construcción del canal de encauzamiento y barreras de contención para la quebrada Gaspar Z2_PMP-041_Manejo Ambiental Nitón - García Moreno.</t>
  </si>
  <si>
    <t>Construcción de la Segunda Etapa del Embaluamiento de la Acequia MOCHA QUERO PELILEO Z2_PMP-029_Manejo Ambienta  Bolivar.</t>
  </si>
  <si>
    <t>ZONA 3</t>
  </si>
  <si>
    <t>CONSTRUCCIÓN DE UN RESERVORIO DE 100M3 PARA EL SISTEMA DE AGUA POTABLE DE SAN JOSÉ DE POALÓ DEL CANTÓN PÍLLARO</t>
  </si>
  <si>
    <t>Píllaro</t>
  </si>
  <si>
    <t>San José de Poaló</t>
  </si>
  <si>
    <t xml:space="preserve"> Estudio y Diseño para el sistema de riego de 130 Ha. agroproctivas de la parroquia Baquerizo Moreno</t>
  </si>
  <si>
    <t>Baquerizo Moreno</t>
  </si>
  <si>
    <t>277 (familias)</t>
  </si>
  <si>
    <t xml:space="preserve">Estudio y Diseño para el sistema de riego de la parroquia Baquerizo Moreno. </t>
  </si>
  <si>
    <t>CONSTRUCCIÓN DE LA INFRAESTRUCTURA DEL CENTRO DE ACOPIO DE LECHE PARA EL 
PLAN DE MANEJO Z3_PMP-023_MANEJO DE PÁRAMOS SAN JOSÉ DE POALÓ-EN CONVENIO CON EL H. 
GOBIERNO PROVINCIAL DE TUNGURAHUA</t>
  </si>
  <si>
    <t>Contratación de obra para la Construcción del Centro Turístico ACUS del Plan de MANEJO Z3_PMP-027_Manejo Ambiental Baquerizo Moreno-,en Convenio del H. Gobierno Provincial de Tungurahua.</t>
  </si>
  <si>
    <t>Contratación de Obra para la Construcción de la primera etapa del Centro de Acopio para el almacenamiento y procesamiento de frutas para el Plan de Manejo- Z3_PMP-026_Manejo Ambiental El Triunfo-EN CONVENIO CON EL H.GOBIERNO PROVINCIAL DE TUNGURAHUA.</t>
  </si>
  <si>
    <t>Patate</t>
  </si>
  <si>
    <t>Triunfo</t>
  </si>
  <si>
    <t>150 (familias)</t>
  </si>
  <si>
    <t>CONTRATACIÓN DE OBRA CIVIL PARA LA CONSTRUCCIÓN DE INFRAESTRUCTURA PARA LA PLANTA PROCESADORA DE BALANCEADOS DEL PLAN DE MANEJO DE MARCOS ESPINEL</t>
  </si>
  <si>
    <t>Marcos Espinel</t>
  </si>
  <si>
    <t>217 (familias)</t>
  </si>
  <si>
    <t>Falta recurso económico</t>
  </si>
  <si>
    <t>Construcción de la Primera Etapa para la Planta Procesadora de Balanceados Z3_PMP_031_Manejo Ambiental Marcos Espinel.</t>
  </si>
  <si>
    <t>Revestimiento del Canal de Riego sector Lagartocochade Z3_PMP-027_Manejo Ambiental Baquerizo Moreno</t>
  </si>
  <si>
    <t>ZONA 4</t>
  </si>
  <si>
    <t xml:space="preserve">Contratación de obra civil para la colocación de tubería y el revestimiento del canal de riego para la comunidade Illagua Chico de la zona Alta del Plan de Manejo . Z4_PMP-005_Manejo de Páramos QUISAPINCHA BUEN VIVIR. </t>
  </si>
  <si>
    <t>Quisapincha</t>
  </si>
  <si>
    <t>Contratación de una obra civil para la Instalación de tubería y revestimiento de canal para la red principal de riego comunitario de la comunidad de Ambatillo alto Plan de Manejo de Manejo Z4_PMP-005_Manejo de Páramos  UMIT-UNOCANT.CONVENIO H.GOBIERNO PROVINCIAL DE TUNGURAHUA.</t>
  </si>
  <si>
    <t>Martínez</t>
  </si>
  <si>
    <t>Contratación de obra civil para revestimiento de canales de riego en la línea de conducción segunda coronaria (Punguloma) , para el Plan de Manejo de Z4_PMP-006_Manejo de Páramos Pasa - Tiliví -EN COVENIO CON EL H.GOBIERNO PROVINCIAL DE TUNGURAHUA.</t>
  </si>
  <si>
    <t>Pasa</t>
  </si>
  <si>
    <t>Contratación de obra civil para revestimiento de canales de riego en la línea de conducción, para el Plan de MANEJO Z4_PMP-015_Manejo de Páramos UMIT - Quisapincha - KIPU . EN CONVENIO CON EL H. GOBIERNO PROVINCIAL DE TUNGURAHUA.</t>
  </si>
  <si>
    <t>1000 (personas)</t>
  </si>
  <si>
    <t xml:space="preserve">Contratación de una obra civil para la readecuación del tanque reservorio de la comunidad de Angamarquillo, para el Plan de Manejo de Manejo Z4_PMP-005_Manejo de Páramos  UMIT-UNOCANT.CONVENIO H.GOBIERNO PROVINCIAL DE TUNGURAHUA. </t>
  </si>
  <si>
    <t xml:space="preserve">Falta actualización de autorización de uso de agua. </t>
  </si>
  <si>
    <t xml:space="preserve">CONTRATACIÓN DE OBRA CIVIL PARA EL REVESTIMIENTO DEL CANAL EN EL MÓDULO PLAYA PUCARA PLAN DE MANEJO PASA TILIVI </t>
  </si>
  <si>
    <t>1600 (personas)</t>
  </si>
  <si>
    <t>CONTRATACIÓN DE OBRA CIVIL PARA EL REVESTIMIENTO CON GEOMENBRANA DE UN TANQUE RESERVORIO COMUNAL EN LA COMUNIDAD DE CULLITAHUA PLAN DE MANEJO UNOCANT</t>
  </si>
  <si>
    <t>ESTUDIO PARA TECNIFICACIÓN DEL SISTEMA DE RIEGO PARA EL MÓDULO DE PUNGULOMA DE LA JUNTA DE RIEGO CORONARIAS UNIFICADAS DE PASA.</t>
  </si>
  <si>
    <t xml:space="preserve">Levantamiento de información , procesamiento de datos y digitalización </t>
  </si>
  <si>
    <t xml:space="preserve">Contratación de Obra civil para la Construcción de una Manga veterinaria, para campañas veterinarias, para el Plan de Manejo-Z4_PMP-036_Manejo de Páramos UMIT - San Fernando - La Estancia-En convenio con el H. Gobierno Provincial de Tungurahua. </t>
  </si>
  <si>
    <t xml:space="preserve">Contratación de la obra civil para la construcción de un centro de acopio, con oficinas, almacén y bodega, para el Plan de Manejo de Páramos Para el Plan de Manejo. Z4_PMP-011_Manejo de Páramos UMIT - Pasa - UOCAIP-en Convenio con el H. Gobierno Provincial de Tungurahua. </t>
  </si>
  <si>
    <t>Contrato de Consultoria Externa.</t>
  </si>
  <si>
    <t xml:space="preserve">Contratación de la obra civil para la construcción de la sede UOCAIP. Centro de acopio para comercializacion de productos agrícolas y pecuarias en Pasa, para el Plan de Manejo. Z4_PMP-006_Manejo de Páramos Pasa - Tiliví-EN CONVENIO CON EL H.GOBIERNO PROVINCIAL DE TUNGURAHUA. </t>
  </si>
  <si>
    <t>Contratación de una obra civil para la readecuación de instalaciones del lavadero de zanahoria para la comunidad de Angahuana Alto, para el Plan de Manejo .Z4_PMP-016_Manejo de Páramos UMIT - Santa Rosa Alto - EN CONVENIO CON EL H-GOBIERNO PROVINCIAL DE TUNGURAHUA.</t>
  </si>
  <si>
    <t>Santa Rosa</t>
  </si>
  <si>
    <t>Construcción de Cabañas Turisticas para la Comuna de Illahua Grande Z4_PMP-045_Manejo Ambiental Casahuala.</t>
  </si>
  <si>
    <t>130 familias</t>
  </si>
  <si>
    <t>Construcción de un Centro de Acopio Productivo Comunitario  Z4_PMP-016_Manejo de Páramos UMIT - Santa Rosa Alto - UCIT.</t>
  </si>
  <si>
    <t>CONSTRUCCIÓN DE UN CENTRO AGRO VETERINARIO PARA EL PLAN DE MANEJO: Z4_PMP-036_Manejo de Páramos UMIT-San Fernando- La Estancia.</t>
  </si>
  <si>
    <t>Contratación de obra para captación 
y conducción de agua para consumo humano.</t>
  </si>
  <si>
    <t>Contratación de obra para construcción 
de tanque de almacenamiento de agua.</t>
  </si>
  <si>
    <t>Contratación de obra para captación
 y conducción de agua para consumo humano.</t>
  </si>
  <si>
    <t>Contratación de obra para construcción,
 revestimiento o mejora de canal de riego.</t>
  </si>
  <si>
    <t>Contratación de obra de infraestructura 
hídrica comunitaria.</t>
  </si>
  <si>
    <t>Contratación de obra para construcción, 
revestimiento o mejora de canal de riego.</t>
  </si>
  <si>
    <t>Contratación de obra para colocación
de tubería en sistemas de riego o agua potable.</t>
  </si>
  <si>
    <t>Contratación de obra para construcción
 de tanque de almacenamiento de agua.</t>
  </si>
  <si>
    <t>Contratación de obra de infraestructura
 hídrica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</si>
</sst>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&quot;$&quot;\-#,##0.00"/>
    <numFmt numFmtId="44" formatCode="_ &quot;$&quot;* #,##0.00_ ;_ &quot;$&quot;* \-#,##0.00_ ;_ &quot;$&quot;* &quot;-&quot;??_ ;_ @_ 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18F47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/>
    <xf numFmtId="0" fontId="3" fillId="0" borderId="0"/>
    <xf numFmtId="0" fontId="7" fillId="0" borderId="0"/>
    <xf numFmtId="44" fontId="7" fillId="0" borderId="0"/>
  </cellStyleXfs>
  <cellXfs count="96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44" fontId="4" fillId="3" borderId="1" xfId="2" applyNumberFormat="1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/>
    </xf>
    <xf numFmtId="44" fontId="6" fillId="5" borderId="1" xfId="2" applyNumberFormat="1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top" wrapText="1"/>
    </xf>
    <xf numFmtId="0" fontId="6" fillId="5" borderId="1" xfId="2" applyFont="1" applyFill="1" applyBorder="1" applyAlignment="1">
      <alignment horizontal="center" vertical="center" wrapText="1"/>
    </xf>
    <xf numFmtId="9" fontId="6" fillId="5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6" borderId="0" xfId="0" applyFill="1"/>
    <xf numFmtId="0" fontId="6" fillId="0" borderId="1" xfId="2" applyFont="1" applyBorder="1" applyAlignment="1">
      <alignment horizontal="center" vertical="center"/>
    </xf>
    <xf numFmtId="44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8" fontId="6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/>
    <xf numFmtId="0" fontId="6" fillId="7" borderId="1" xfId="2" applyFont="1" applyFill="1" applyBorder="1" applyAlignment="1">
      <alignment horizontal="center" vertical="center"/>
    </xf>
    <xf numFmtId="44" fontId="6" fillId="7" borderId="1" xfId="2" applyNumberFormat="1" applyFont="1" applyFill="1" applyBorder="1" applyAlignment="1">
      <alignment horizontal="center" vertical="center"/>
    </xf>
    <xf numFmtId="0" fontId="6" fillId="7" borderId="1" xfId="2" applyFont="1" applyFill="1" applyBorder="1" applyAlignment="1">
      <alignment horizontal="left" vertical="top" wrapText="1"/>
    </xf>
    <xf numFmtId="0" fontId="6" fillId="7" borderId="1" xfId="2" applyFont="1" applyFill="1" applyBorder="1" applyAlignment="1">
      <alignment horizontal="center" vertical="center" wrapText="1"/>
    </xf>
    <xf numFmtId="9" fontId="6" fillId="7" borderId="1" xfId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/>
    </xf>
    <xf numFmtId="44" fontId="6" fillId="6" borderId="1" xfId="2" applyNumberFormat="1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9" fontId="6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6" borderId="0" xfId="0" applyFont="1" applyFill="1"/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 wrapText="1"/>
    </xf>
    <xf numFmtId="0" fontId="6" fillId="8" borderId="1" xfId="2" applyFont="1" applyFill="1" applyBorder="1" applyAlignment="1">
      <alignment horizontal="center" vertical="center"/>
    </xf>
    <xf numFmtId="44" fontId="6" fillId="8" borderId="1" xfId="2" applyNumberFormat="1" applyFont="1" applyFill="1" applyBorder="1" applyAlignment="1">
      <alignment horizontal="center" vertical="center"/>
    </xf>
    <xf numFmtId="0" fontId="6" fillId="8" borderId="1" xfId="2" applyFont="1" applyFill="1" applyBorder="1" applyAlignment="1">
      <alignment horizontal="left" vertical="top" wrapText="1"/>
    </xf>
    <xf numFmtId="0" fontId="6" fillId="8" borderId="1" xfId="2" applyFont="1" applyFill="1" applyBorder="1" applyAlignment="1">
      <alignment horizontal="center" vertical="center" wrapText="1"/>
    </xf>
    <xf numFmtId="9" fontId="6" fillId="8" borderId="1" xfId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/>
    </xf>
    <xf numFmtId="44" fontId="6" fillId="9" borderId="1" xfId="2" applyNumberFormat="1" applyFont="1" applyFill="1" applyBorder="1" applyAlignment="1">
      <alignment horizontal="center" vertical="center"/>
    </xf>
    <xf numFmtId="0" fontId="6" fillId="9" borderId="1" xfId="2" applyFont="1" applyFill="1" applyBorder="1" applyAlignment="1">
      <alignment horizontal="left" vertical="top" wrapText="1"/>
    </xf>
    <xf numFmtId="0" fontId="6" fillId="9" borderId="1" xfId="2" applyFont="1" applyFill="1" applyBorder="1" applyAlignment="1">
      <alignment horizontal="center" vertical="center" wrapText="1"/>
    </xf>
    <xf numFmtId="9" fontId="6" fillId="9" borderId="1" xfId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0" borderId="1" xfId="2" applyFont="1" applyFill="1" applyBorder="1" applyAlignment="1">
      <alignment horizontal="center" vertical="center"/>
    </xf>
    <xf numFmtId="44" fontId="6" fillId="10" borderId="1" xfId="2" applyNumberFormat="1" applyFont="1" applyFill="1" applyBorder="1" applyAlignment="1">
      <alignment horizontal="center" vertical="center"/>
    </xf>
    <xf numFmtId="0" fontId="6" fillId="10" borderId="1" xfId="3" applyFont="1" applyFill="1" applyBorder="1" applyAlignment="1">
      <alignment horizontal="left" vertical="top" wrapText="1"/>
    </xf>
    <xf numFmtId="0" fontId="6" fillId="10" borderId="1" xfId="2" applyFont="1" applyFill="1" applyBorder="1" applyAlignment="1">
      <alignment horizontal="center" vertical="center" wrapText="1"/>
    </xf>
    <xf numFmtId="44" fontId="6" fillId="10" borderId="1" xfId="4" applyFont="1" applyFill="1" applyBorder="1" applyAlignment="1">
      <alignment horizontal="center" vertical="center" shrinkToFit="1"/>
    </xf>
    <xf numFmtId="9" fontId="6" fillId="10" borderId="1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0" borderId="1" xfId="2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center" wrapText="1"/>
    </xf>
    <xf numFmtId="0" fontId="6" fillId="7" borderId="1" xfId="2" applyFont="1" applyFill="1" applyBorder="1" applyAlignment="1">
      <alignment horizontal="left" vertical="center" wrapText="1"/>
    </xf>
    <xf numFmtId="0" fontId="6" fillId="11" borderId="1" xfId="2" applyFont="1" applyFill="1" applyBorder="1" applyAlignment="1">
      <alignment horizontal="center" vertical="center"/>
    </xf>
    <xf numFmtId="44" fontId="6" fillId="11" borderId="1" xfId="2" applyNumberFormat="1" applyFont="1" applyFill="1" applyBorder="1" applyAlignment="1">
      <alignment horizontal="center" vertical="center"/>
    </xf>
    <xf numFmtId="0" fontId="6" fillId="11" borderId="1" xfId="2" applyFont="1" applyFill="1" applyBorder="1" applyAlignment="1">
      <alignment horizontal="left" vertical="center" wrapText="1"/>
    </xf>
    <xf numFmtId="0" fontId="6" fillId="11" borderId="1" xfId="2" applyFont="1" applyFill="1" applyBorder="1" applyAlignment="1">
      <alignment horizontal="center" vertical="center" wrapText="1"/>
    </xf>
    <xf numFmtId="9" fontId="6" fillId="11" borderId="1" xfId="1" applyFont="1" applyFill="1" applyBorder="1" applyAlignment="1">
      <alignment horizontal="center" vertical="center"/>
    </xf>
    <xf numFmtId="4" fontId="6" fillId="11" borderId="1" xfId="0" applyNumberFormat="1" applyFont="1" applyFill="1" applyBorder="1" applyAlignment="1">
      <alignment horizontal="center" vertical="center"/>
    </xf>
    <xf numFmtId="164" fontId="6" fillId="11" borderId="1" xfId="2" applyNumberFormat="1" applyFont="1" applyFill="1" applyBorder="1" applyAlignment="1">
      <alignment horizontal="center" vertical="center"/>
    </xf>
    <xf numFmtId="9" fontId="6" fillId="11" borderId="1" xfId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left" vertical="center" wrapText="1"/>
    </xf>
    <xf numFmtId="44" fontId="6" fillId="6" borderId="1" xfId="0" applyNumberFormat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 wrapText="1"/>
    </xf>
    <xf numFmtId="9" fontId="6" fillId="11" borderId="1" xfId="0" applyNumberFormat="1" applyFont="1" applyFill="1" applyBorder="1" applyAlignment="1">
      <alignment horizontal="center" vertical="center" wrapText="1"/>
    </xf>
    <xf numFmtId="4" fontId="6" fillId="10" borderId="1" xfId="0" applyNumberFormat="1" applyFont="1" applyFill="1" applyBorder="1" applyAlignment="1">
      <alignment horizontal="center" vertical="center"/>
    </xf>
    <xf numFmtId="0" fontId="6" fillId="10" borderId="1" xfId="3" applyFont="1" applyFill="1" applyBorder="1" applyAlignment="1">
      <alignment horizontal="left" vertical="center" wrapText="1"/>
    </xf>
    <xf numFmtId="9" fontId="6" fillId="10" borderId="1" xfId="1" applyFont="1" applyFill="1" applyBorder="1" applyAlignment="1">
      <alignment horizontal="center" vertical="center"/>
    </xf>
    <xf numFmtId="0" fontId="6" fillId="10" borderId="1" xfId="2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8" borderId="1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5" fillId="4" borderId="1" xfId="2" applyFont="1" applyFill="1" applyBorder="1" applyAlignment="1">
      <alignment horizontal="center" vertical="top"/>
    </xf>
    <xf numFmtId="44" fontId="6" fillId="5" borderId="1" xfId="2" applyNumberFormat="1" applyFont="1" applyFill="1" applyBorder="1" applyAlignment="1">
      <alignment horizontal="left" vertical="center" wrapText="1"/>
    </xf>
    <xf numFmtId="44" fontId="6" fillId="0" borderId="1" xfId="2" applyNumberFormat="1" applyFont="1" applyBorder="1" applyAlignment="1">
      <alignment horizontal="left" vertical="center" wrapText="1"/>
    </xf>
    <xf numFmtId="44" fontId="6" fillId="7" borderId="1" xfId="2" applyNumberFormat="1" applyFont="1" applyFill="1" applyBorder="1" applyAlignment="1">
      <alignment horizontal="left" vertical="center" wrapText="1"/>
    </xf>
    <xf numFmtId="44" fontId="6" fillId="6" borderId="1" xfId="2" applyNumberFormat="1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44" fontId="6" fillId="8" borderId="1" xfId="2" applyNumberFormat="1" applyFont="1" applyFill="1" applyBorder="1" applyAlignment="1">
      <alignment horizontal="left" vertical="center" wrapText="1"/>
    </xf>
    <xf numFmtId="44" fontId="6" fillId="10" borderId="1" xfId="2" applyNumberFormat="1" applyFont="1" applyFill="1" applyBorder="1" applyAlignment="1">
      <alignment horizontal="left" vertical="center" wrapText="1"/>
    </xf>
    <xf numFmtId="4" fontId="6" fillId="10" borderId="1" xfId="0" applyNumberFormat="1" applyFont="1" applyFill="1" applyBorder="1" applyAlignment="1">
      <alignment horizontal="left" vertical="center" wrapText="1"/>
    </xf>
    <xf numFmtId="44" fontId="6" fillId="11" borderId="1" xfId="2" applyNumberFormat="1" applyFont="1" applyFill="1" applyBorder="1" applyAlignment="1">
      <alignment horizontal="left" vertical="center" wrapText="1"/>
    </xf>
    <xf numFmtId="164" fontId="6" fillId="11" borderId="1" xfId="2" applyNumberFormat="1" applyFont="1" applyFill="1" applyBorder="1" applyAlignment="1">
      <alignment horizontal="left" vertical="center" wrapText="1"/>
    </xf>
    <xf numFmtId="44" fontId="6" fillId="9" borderId="1" xfId="2" applyNumberFormat="1" applyFont="1" applyFill="1" applyBorder="1" applyAlignment="1">
      <alignment horizontal="left" vertical="center" wrapText="1"/>
    </xf>
  </cellXfs>
  <cellStyles count="5">
    <cellStyle name="Moneda 2" xfId="4" xr:uid="{00000000-0005-0000-0000-000004000000}"/>
    <cellStyle name="Normal" xfId="0" builtinId="0"/>
    <cellStyle name="Normal 2" xfId="2" xr:uid="{00000000-0005-0000-0000-000002000000}"/>
    <cellStyle name="Normal 3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A65" zoomScale="55" zoomScaleNormal="55" workbookViewId="0">
      <selection activeCell="C82" sqref="C82"/>
    </sheetView>
  </sheetViews>
  <sheetFormatPr baseColWidth="10" defaultRowHeight="15" x14ac:dyDescent="0.25"/>
  <cols>
    <col min="1" max="1" width="18" bestFit="1" customWidth="1"/>
    <col min="2" max="2" width="46.85546875" bestFit="1" customWidth="1"/>
    <col min="3" max="3" width="75.7109375" bestFit="1" customWidth="1"/>
    <col min="4" max="4" width="14.42578125" customWidth="1"/>
    <col min="5" max="5" width="19.42578125" bestFit="1" customWidth="1"/>
    <col min="6" max="6" width="22.42578125" bestFit="1" customWidth="1"/>
    <col min="7" max="7" width="23.5703125" bestFit="1" customWidth="1"/>
    <col min="8" max="8" width="30.28515625" bestFit="1" customWidth="1"/>
    <col min="9" max="9" width="21.42578125" bestFit="1" customWidth="1"/>
    <col min="10" max="10" width="36.42578125" customWidth="1"/>
    <col min="11" max="11" width="13.140625" bestFit="1" customWidth="1"/>
  </cols>
  <sheetData>
    <row r="1" spans="1:11" ht="31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2" t="s">
        <v>9</v>
      </c>
    </row>
    <row r="2" spans="1:11" ht="18.75" customHeight="1" x14ac:dyDescent="0.25">
      <c r="A2" s="84" t="s">
        <v>10</v>
      </c>
      <c r="B2" s="82"/>
      <c r="C2" s="82"/>
      <c r="D2" s="82"/>
      <c r="E2" s="82"/>
      <c r="F2" s="82"/>
      <c r="G2" s="82"/>
      <c r="H2" s="82"/>
      <c r="I2" s="82"/>
      <c r="J2" s="83"/>
    </row>
    <row r="3" spans="1:11" s="10" customFormat="1" ht="60" customHeight="1" x14ac:dyDescent="0.25">
      <c r="A3" s="4">
        <v>1</v>
      </c>
      <c r="B3" s="85" t="s">
        <v>147</v>
      </c>
      <c r="C3" s="6" t="s">
        <v>11</v>
      </c>
      <c r="D3" s="7" t="s">
        <v>12</v>
      </c>
      <c r="E3" s="7" t="s">
        <v>13</v>
      </c>
      <c r="F3" s="7">
        <v>1840</v>
      </c>
      <c r="G3" s="5">
        <v>30419.791300000001</v>
      </c>
      <c r="H3" s="8">
        <v>0.75</v>
      </c>
      <c r="I3" s="4" t="s">
        <v>14</v>
      </c>
      <c r="J3" s="9" t="s">
        <v>15</v>
      </c>
    </row>
    <row r="4" spans="1:11" s="10" customFormat="1" ht="60" customHeight="1" x14ac:dyDescent="0.25">
      <c r="A4" s="11">
        <v>2</v>
      </c>
      <c r="B4" s="86" t="s">
        <v>148</v>
      </c>
      <c r="C4" s="13" t="s">
        <v>16</v>
      </c>
      <c r="D4" s="14" t="s">
        <v>12</v>
      </c>
      <c r="E4" s="14" t="s">
        <v>13</v>
      </c>
      <c r="F4" s="14" t="s">
        <v>17</v>
      </c>
      <c r="G4" s="12">
        <v>46965.4</v>
      </c>
      <c r="H4" s="15">
        <v>0.3</v>
      </c>
      <c r="I4" s="11" t="s">
        <v>14</v>
      </c>
      <c r="J4" s="16" t="s">
        <v>18</v>
      </c>
    </row>
    <row r="5" spans="1:11" s="10" customFormat="1" ht="45" customHeight="1" x14ac:dyDescent="0.25">
      <c r="A5" s="11">
        <v>3</v>
      </c>
      <c r="B5" s="86" t="s">
        <v>149</v>
      </c>
      <c r="C5" s="13" t="s">
        <v>19</v>
      </c>
      <c r="D5" s="14" t="s">
        <v>12</v>
      </c>
      <c r="E5" s="14" t="s">
        <v>13</v>
      </c>
      <c r="F5" s="14">
        <v>450</v>
      </c>
      <c r="G5" s="12">
        <v>69756.486959999995</v>
      </c>
      <c r="H5" s="15">
        <v>0.625</v>
      </c>
      <c r="I5" s="11" t="s">
        <v>14</v>
      </c>
      <c r="J5" s="16" t="s">
        <v>20</v>
      </c>
    </row>
    <row r="6" spans="1:11" ht="45" customHeight="1" x14ac:dyDescent="0.25">
      <c r="A6" s="11">
        <v>4</v>
      </c>
      <c r="B6" s="86" t="s">
        <v>150</v>
      </c>
      <c r="C6" s="13" t="s">
        <v>21</v>
      </c>
      <c r="D6" s="14" t="s">
        <v>12</v>
      </c>
      <c r="E6" s="14" t="s">
        <v>13</v>
      </c>
      <c r="F6" s="14">
        <v>457</v>
      </c>
      <c r="G6" s="17">
        <v>82713.026089999999</v>
      </c>
      <c r="H6" s="15">
        <v>0.28000000000000003</v>
      </c>
      <c r="I6" s="11" t="s">
        <v>14</v>
      </c>
      <c r="J6" s="18" t="s">
        <v>22</v>
      </c>
    </row>
    <row r="7" spans="1:11" ht="60" customHeight="1" x14ac:dyDescent="0.25">
      <c r="A7" s="11">
        <v>5</v>
      </c>
      <c r="B7" s="86" t="s">
        <v>151</v>
      </c>
      <c r="C7" s="13" t="s">
        <v>23</v>
      </c>
      <c r="D7" s="14" t="s">
        <v>12</v>
      </c>
      <c r="E7" s="14" t="s">
        <v>24</v>
      </c>
      <c r="F7" s="14">
        <v>6836</v>
      </c>
      <c r="G7" s="12">
        <v>4664</v>
      </c>
      <c r="H7" s="15">
        <v>0.35</v>
      </c>
      <c r="I7" s="11" t="s">
        <v>14</v>
      </c>
      <c r="J7" s="18" t="s">
        <v>22</v>
      </c>
      <c r="K7" s="19"/>
    </row>
    <row r="8" spans="1:11" ht="60" customHeight="1" x14ac:dyDescent="0.25">
      <c r="A8" s="20">
        <v>6</v>
      </c>
      <c r="B8" s="87" t="s">
        <v>152</v>
      </c>
      <c r="C8" s="22" t="s">
        <v>25</v>
      </c>
      <c r="D8" s="23" t="s">
        <v>12</v>
      </c>
      <c r="E8" s="23" t="s">
        <v>24</v>
      </c>
      <c r="F8" s="23">
        <v>6836</v>
      </c>
      <c r="G8" s="21">
        <f>41103.17391+31863.09</f>
        <v>72966.263909999994</v>
      </c>
      <c r="H8" s="24">
        <v>1</v>
      </c>
      <c r="I8" s="20" t="s">
        <v>26</v>
      </c>
      <c r="J8" s="25" t="s">
        <v>27</v>
      </c>
      <c r="K8" s="19"/>
    </row>
    <row r="9" spans="1:11" s="10" customFormat="1" ht="60" customHeight="1" x14ac:dyDescent="0.25">
      <c r="A9" s="26">
        <v>7</v>
      </c>
      <c r="B9" s="88" t="s">
        <v>153</v>
      </c>
      <c r="C9" s="13" t="s">
        <v>28</v>
      </c>
      <c r="D9" s="28" t="s">
        <v>12</v>
      </c>
      <c r="E9" s="28" t="s">
        <v>13</v>
      </c>
      <c r="F9" s="28" t="s">
        <v>29</v>
      </c>
      <c r="G9" s="27">
        <v>60250.35</v>
      </c>
      <c r="H9" s="29">
        <v>0.625</v>
      </c>
      <c r="I9" s="26" t="s">
        <v>14</v>
      </c>
      <c r="J9" s="30" t="s">
        <v>30</v>
      </c>
      <c r="K9" s="31"/>
    </row>
    <row r="10" spans="1:11" s="10" customFormat="1" ht="45" customHeight="1" x14ac:dyDescent="0.25">
      <c r="A10" s="4">
        <v>8</v>
      </c>
      <c r="B10" s="85" t="s">
        <v>155</v>
      </c>
      <c r="C10" s="6" t="s">
        <v>31</v>
      </c>
      <c r="D10" s="7" t="s">
        <v>12</v>
      </c>
      <c r="E10" s="7" t="s">
        <v>32</v>
      </c>
      <c r="F10" s="7">
        <v>30</v>
      </c>
      <c r="G10" s="5">
        <v>37298.1</v>
      </c>
      <c r="H10" s="8">
        <v>0.625</v>
      </c>
      <c r="I10" s="4" t="s">
        <v>14</v>
      </c>
      <c r="J10" s="32" t="s">
        <v>15</v>
      </c>
    </row>
    <row r="11" spans="1:11" ht="45" customHeight="1" x14ac:dyDescent="0.25">
      <c r="A11" s="11">
        <v>9</v>
      </c>
      <c r="B11" s="86" t="s">
        <v>154</v>
      </c>
      <c r="C11" s="13" t="s">
        <v>33</v>
      </c>
      <c r="D11" s="14" t="s">
        <v>12</v>
      </c>
      <c r="E11" s="14" t="s">
        <v>13</v>
      </c>
      <c r="F11" s="14">
        <v>44</v>
      </c>
      <c r="G11" s="12">
        <v>17391.304349999999</v>
      </c>
      <c r="H11" s="15">
        <v>0.26</v>
      </c>
      <c r="I11" s="11" t="s">
        <v>14</v>
      </c>
      <c r="J11" s="16" t="s">
        <v>34</v>
      </c>
    </row>
    <row r="12" spans="1:11" ht="60" customHeight="1" x14ac:dyDescent="0.25">
      <c r="A12" s="11">
        <v>10</v>
      </c>
      <c r="B12" s="86" t="s">
        <v>150</v>
      </c>
      <c r="C12" s="13" t="s">
        <v>35</v>
      </c>
      <c r="D12" s="14" t="s">
        <v>12</v>
      </c>
      <c r="E12" s="14" t="s">
        <v>13</v>
      </c>
      <c r="F12" s="14" t="s">
        <v>29</v>
      </c>
      <c r="G12" s="12">
        <v>15332.01</v>
      </c>
      <c r="H12" s="15">
        <v>0.32</v>
      </c>
      <c r="I12" s="11" t="s">
        <v>14</v>
      </c>
      <c r="J12" s="18" t="s">
        <v>30</v>
      </c>
    </row>
    <row r="13" spans="1:11" s="10" customFormat="1" ht="45" customHeight="1" x14ac:dyDescent="0.25">
      <c r="A13" s="11">
        <v>11</v>
      </c>
      <c r="B13" s="86" t="s">
        <v>155</v>
      </c>
      <c r="C13" s="13" t="s">
        <v>36</v>
      </c>
      <c r="D13" s="14" t="s">
        <v>12</v>
      </c>
      <c r="E13" s="14" t="s">
        <v>24</v>
      </c>
      <c r="F13" s="33">
        <v>6836</v>
      </c>
      <c r="G13" s="12">
        <v>24532.01</v>
      </c>
      <c r="H13" s="15">
        <v>0.28999999999999998</v>
      </c>
      <c r="I13" s="11" t="s">
        <v>14</v>
      </c>
      <c r="J13" s="34" t="s">
        <v>37</v>
      </c>
    </row>
    <row r="14" spans="1:11" ht="45" customHeight="1" x14ac:dyDescent="0.25">
      <c r="A14" s="11">
        <v>12</v>
      </c>
      <c r="B14" s="86" t="s">
        <v>155</v>
      </c>
      <c r="C14" s="13" t="s">
        <v>38</v>
      </c>
      <c r="D14" s="14" t="s">
        <v>12</v>
      </c>
      <c r="E14" s="14" t="s">
        <v>32</v>
      </c>
      <c r="F14" s="14" t="s">
        <v>39</v>
      </c>
      <c r="G14" s="12">
        <v>4153.78</v>
      </c>
      <c r="H14" s="15">
        <v>0.25</v>
      </c>
      <c r="I14" s="11" t="s">
        <v>14</v>
      </c>
      <c r="J14" s="16" t="s">
        <v>34</v>
      </c>
    </row>
    <row r="15" spans="1:11" ht="45" customHeight="1" x14ac:dyDescent="0.25">
      <c r="A15" s="35">
        <v>13</v>
      </c>
      <c r="B15" s="90" t="s">
        <v>155</v>
      </c>
      <c r="C15" s="37" t="s">
        <v>40</v>
      </c>
      <c r="D15" s="38" t="s">
        <v>12</v>
      </c>
      <c r="E15" s="38" t="s">
        <v>32</v>
      </c>
      <c r="F15" s="38" t="s">
        <v>41</v>
      </c>
      <c r="G15" s="36">
        <v>40090.410000000003</v>
      </c>
      <c r="H15" s="39">
        <v>0.625</v>
      </c>
      <c r="I15" s="35" t="s">
        <v>14</v>
      </c>
      <c r="J15" s="40" t="s">
        <v>42</v>
      </c>
    </row>
    <row r="16" spans="1:11" ht="45" customHeight="1" x14ac:dyDescent="0.25">
      <c r="A16" s="41">
        <v>14</v>
      </c>
      <c r="B16" s="95" t="s">
        <v>155</v>
      </c>
      <c r="C16" s="43" t="s">
        <v>43</v>
      </c>
      <c r="D16" s="44" t="s">
        <v>12</v>
      </c>
      <c r="E16" s="44" t="s">
        <v>13</v>
      </c>
      <c r="F16" s="41" t="s">
        <v>44</v>
      </c>
      <c r="G16" s="42">
        <v>76530.356520000001</v>
      </c>
      <c r="H16" s="45">
        <v>1</v>
      </c>
      <c r="I16" s="41" t="s">
        <v>45</v>
      </c>
      <c r="J16" s="46" t="s">
        <v>46</v>
      </c>
      <c r="K16" s="19"/>
    </row>
    <row r="17" spans="1:14" ht="45" customHeight="1" x14ac:dyDescent="0.25">
      <c r="A17" s="11">
        <v>15</v>
      </c>
      <c r="B17" s="86" t="s">
        <v>155</v>
      </c>
      <c r="C17" s="13" t="s">
        <v>47</v>
      </c>
      <c r="D17" s="14" t="s">
        <v>12</v>
      </c>
      <c r="E17" s="14" t="s">
        <v>32</v>
      </c>
      <c r="F17" s="14" t="s">
        <v>48</v>
      </c>
      <c r="G17" s="12">
        <v>18541.017390000001</v>
      </c>
      <c r="H17" s="15">
        <v>0.28999999999999998</v>
      </c>
      <c r="I17" s="11" t="s">
        <v>14</v>
      </c>
      <c r="J17" s="16" t="s">
        <v>49</v>
      </c>
      <c r="K17" s="19"/>
    </row>
    <row r="18" spans="1:14" ht="75" customHeight="1" x14ac:dyDescent="0.25">
      <c r="A18" s="20">
        <v>16</v>
      </c>
      <c r="B18" s="87" t="s">
        <v>155</v>
      </c>
      <c r="C18" s="22" t="s">
        <v>50</v>
      </c>
      <c r="D18" s="23" t="s">
        <v>12</v>
      </c>
      <c r="E18" s="23" t="s">
        <v>32</v>
      </c>
      <c r="F18" s="23" t="s">
        <v>48</v>
      </c>
      <c r="G18" s="21">
        <v>12173.913039999999</v>
      </c>
      <c r="H18" s="24">
        <v>1</v>
      </c>
      <c r="I18" s="20" t="s">
        <v>26</v>
      </c>
      <c r="J18" s="47" t="s">
        <v>27</v>
      </c>
    </row>
    <row r="19" spans="1:14" ht="60" customHeight="1" x14ac:dyDescent="0.25">
      <c r="A19" s="35">
        <v>17</v>
      </c>
      <c r="B19" s="90" t="s">
        <v>155</v>
      </c>
      <c r="C19" s="37" t="s">
        <v>51</v>
      </c>
      <c r="D19" s="38" t="s">
        <v>12</v>
      </c>
      <c r="E19" s="38" t="s">
        <v>32</v>
      </c>
      <c r="F19" s="38" t="s">
        <v>39</v>
      </c>
      <c r="G19" s="36">
        <v>4153.79</v>
      </c>
      <c r="H19" s="39">
        <v>0.625</v>
      </c>
      <c r="I19" s="35" t="s">
        <v>14</v>
      </c>
      <c r="J19" s="40" t="s">
        <v>42</v>
      </c>
    </row>
    <row r="20" spans="1:14" ht="60" customHeight="1" x14ac:dyDescent="0.25">
      <c r="A20" s="11">
        <v>18</v>
      </c>
      <c r="B20" s="86" t="s">
        <v>155</v>
      </c>
      <c r="C20" s="13" t="s">
        <v>52</v>
      </c>
      <c r="D20" s="14" t="s">
        <v>12</v>
      </c>
      <c r="E20" s="14" t="s">
        <v>32</v>
      </c>
      <c r="F20" s="14">
        <v>1840</v>
      </c>
      <c r="G20" s="12">
        <v>30431.96</v>
      </c>
      <c r="H20" s="15">
        <v>0.625</v>
      </c>
      <c r="I20" s="11" t="s">
        <v>14</v>
      </c>
      <c r="J20" s="16" t="s">
        <v>20</v>
      </c>
    </row>
    <row r="21" spans="1:14" ht="30" customHeight="1" x14ac:dyDescent="0.25">
      <c r="A21" s="4">
        <v>19</v>
      </c>
      <c r="B21" s="85" t="s">
        <v>155</v>
      </c>
      <c r="C21" s="6" t="s">
        <v>53</v>
      </c>
      <c r="D21" s="7" t="s">
        <v>12</v>
      </c>
      <c r="E21" s="7" t="s">
        <v>13</v>
      </c>
      <c r="F21" s="7" t="s">
        <v>44</v>
      </c>
      <c r="G21" s="5">
        <v>24532.01</v>
      </c>
      <c r="H21" s="8">
        <v>0.32</v>
      </c>
      <c r="I21" s="4" t="s">
        <v>14</v>
      </c>
      <c r="J21" s="32" t="s">
        <v>15</v>
      </c>
    </row>
    <row r="22" spans="1:14" ht="30" customHeight="1" x14ac:dyDescent="0.25">
      <c r="A22" s="48">
        <v>20</v>
      </c>
      <c r="B22" s="91" t="s">
        <v>155</v>
      </c>
      <c r="C22" s="50" t="s">
        <v>54</v>
      </c>
      <c r="D22" s="51" t="s">
        <v>12</v>
      </c>
      <c r="E22" s="51" t="s">
        <v>13</v>
      </c>
      <c r="F22" s="51" t="s">
        <v>44</v>
      </c>
      <c r="G22" s="52">
        <v>23777.5</v>
      </c>
      <c r="H22" s="53">
        <v>0</v>
      </c>
      <c r="I22" s="48" t="s">
        <v>14</v>
      </c>
      <c r="J22" s="54" t="s">
        <v>55</v>
      </c>
      <c r="K22" s="55"/>
      <c r="L22" s="55"/>
      <c r="M22" s="55"/>
      <c r="N22" s="56"/>
    </row>
    <row r="23" spans="1:14" ht="30" customHeight="1" x14ac:dyDescent="0.25">
      <c r="A23" s="48">
        <v>21</v>
      </c>
      <c r="B23" s="91" t="s">
        <v>155</v>
      </c>
      <c r="C23" s="50" t="s">
        <v>56</v>
      </c>
      <c r="D23" s="51" t="s">
        <v>12</v>
      </c>
      <c r="E23" s="51" t="s">
        <v>13</v>
      </c>
      <c r="F23" s="51">
        <v>1840</v>
      </c>
      <c r="G23" s="52">
        <v>13000</v>
      </c>
      <c r="H23" s="53">
        <v>0</v>
      </c>
      <c r="I23" s="48" t="s">
        <v>14</v>
      </c>
      <c r="J23" s="54" t="s">
        <v>55</v>
      </c>
      <c r="K23" s="55"/>
      <c r="L23" s="55"/>
      <c r="M23" s="55"/>
      <c r="N23" s="56"/>
    </row>
    <row r="24" spans="1:14" ht="30" customHeight="1" x14ac:dyDescent="0.25">
      <c r="A24" s="48">
        <v>22</v>
      </c>
      <c r="B24" s="91" t="s">
        <v>155</v>
      </c>
      <c r="C24" s="50" t="s">
        <v>57</v>
      </c>
      <c r="D24" s="51" t="s">
        <v>12</v>
      </c>
      <c r="E24" s="51" t="s">
        <v>32</v>
      </c>
      <c r="F24" s="51">
        <v>26</v>
      </c>
      <c r="G24" s="52">
        <v>10000</v>
      </c>
      <c r="H24" s="53">
        <v>0</v>
      </c>
      <c r="I24" s="48" t="s">
        <v>14</v>
      </c>
      <c r="J24" s="54" t="s">
        <v>55</v>
      </c>
      <c r="K24" s="55"/>
      <c r="L24" s="55"/>
      <c r="M24" s="55"/>
      <c r="N24" s="56"/>
    </row>
    <row r="25" spans="1:14" ht="30" customHeight="1" x14ac:dyDescent="0.25">
      <c r="A25" s="48">
        <v>23</v>
      </c>
      <c r="B25" s="91" t="s">
        <v>155</v>
      </c>
      <c r="C25" s="50" t="s">
        <v>58</v>
      </c>
      <c r="D25" s="51" t="s">
        <v>12</v>
      </c>
      <c r="E25" s="51" t="s">
        <v>32</v>
      </c>
      <c r="F25" s="51">
        <v>26</v>
      </c>
      <c r="G25" s="52">
        <v>50000</v>
      </c>
      <c r="H25" s="53">
        <v>0</v>
      </c>
      <c r="I25" s="48" t="s">
        <v>14</v>
      </c>
      <c r="J25" s="54" t="s">
        <v>55</v>
      </c>
      <c r="K25" s="55"/>
      <c r="L25" s="55"/>
      <c r="M25" s="55"/>
      <c r="N25" s="56"/>
    </row>
    <row r="26" spans="1:14" ht="18.75" customHeight="1" x14ac:dyDescent="0.25">
      <c r="A26" s="81" t="s">
        <v>59</v>
      </c>
      <c r="B26" s="82"/>
      <c r="C26" s="82"/>
      <c r="D26" s="82"/>
      <c r="E26" s="82"/>
      <c r="F26" s="82"/>
      <c r="G26" s="82"/>
      <c r="H26" s="82"/>
      <c r="I26" s="82"/>
      <c r="J26" s="83"/>
    </row>
    <row r="27" spans="1:14" s="10" customFormat="1" ht="60" customHeight="1" x14ac:dyDescent="0.25">
      <c r="A27" s="26">
        <v>24</v>
      </c>
      <c r="B27" s="86" t="s">
        <v>148</v>
      </c>
      <c r="C27" s="57" t="s">
        <v>60</v>
      </c>
      <c r="D27" s="28" t="s">
        <v>61</v>
      </c>
      <c r="E27" s="28" t="s">
        <v>62</v>
      </c>
      <c r="F27" s="28">
        <v>500</v>
      </c>
      <c r="G27" s="27">
        <f>55587.32174</f>
        <v>55587.321739999999</v>
      </c>
      <c r="H27" s="29">
        <v>0.625</v>
      </c>
      <c r="I27" s="26" t="s">
        <v>14</v>
      </c>
      <c r="J27" s="58" t="s">
        <v>63</v>
      </c>
      <c r="K27" s="31"/>
    </row>
    <row r="28" spans="1:14" s="10" customFormat="1" ht="45" customHeight="1" x14ac:dyDescent="0.25">
      <c r="A28" s="4">
        <v>25</v>
      </c>
      <c r="B28" s="85" t="s">
        <v>148</v>
      </c>
      <c r="C28" s="59" t="s">
        <v>64</v>
      </c>
      <c r="D28" s="7" t="s">
        <v>61</v>
      </c>
      <c r="E28" s="7" t="s">
        <v>65</v>
      </c>
      <c r="F28" s="7" t="s">
        <v>66</v>
      </c>
      <c r="G28" s="5">
        <f>39953.32174-537.36</f>
        <v>39415.961739999999</v>
      </c>
      <c r="H28" s="8">
        <v>0.625</v>
      </c>
      <c r="I28" s="4" t="s">
        <v>14</v>
      </c>
      <c r="J28" s="9" t="s">
        <v>15</v>
      </c>
      <c r="K28" s="31"/>
    </row>
    <row r="29" spans="1:14" ht="45" customHeight="1" x14ac:dyDescent="0.25">
      <c r="A29" s="20">
        <v>26</v>
      </c>
      <c r="B29" s="87" t="s">
        <v>148</v>
      </c>
      <c r="C29" s="60" t="s">
        <v>67</v>
      </c>
      <c r="D29" s="23" t="s">
        <v>61</v>
      </c>
      <c r="E29" s="23" t="s">
        <v>62</v>
      </c>
      <c r="F29" s="23">
        <v>500</v>
      </c>
      <c r="G29" s="21">
        <v>8553.8700000000008</v>
      </c>
      <c r="H29" s="24">
        <v>0.875</v>
      </c>
      <c r="I29" s="20" t="s">
        <v>26</v>
      </c>
      <c r="J29" s="47" t="s">
        <v>27</v>
      </c>
    </row>
    <row r="30" spans="1:14" s="10" customFormat="1" ht="30" customHeight="1" x14ac:dyDescent="0.25">
      <c r="A30" s="4">
        <v>27</v>
      </c>
      <c r="B30" s="85" t="s">
        <v>155</v>
      </c>
      <c r="C30" s="59" t="s">
        <v>68</v>
      </c>
      <c r="D30" s="7" t="s">
        <v>61</v>
      </c>
      <c r="E30" s="7" t="s">
        <v>62</v>
      </c>
      <c r="F30" s="7">
        <v>500</v>
      </c>
      <c r="G30" s="5">
        <v>24532.01</v>
      </c>
      <c r="H30" s="8">
        <v>0.31</v>
      </c>
      <c r="I30" s="4" t="s">
        <v>14</v>
      </c>
      <c r="J30" s="9" t="s">
        <v>15</v>
      </c>
    </row>
    <row r="31" spans="1:14" s="10" customFormat="1" ht="30" customHeight="1" x14ac:dyDescent="0.25">
      <c r="A31" s="4">
        <v>28</v>
      </c>
      <c r="B31" s="85" t="s">
        <v>148</v>
      </c>
      <c r="C31" s="59" t="s">
        <v>69</v>
      </c>
      <c r="D31" s="7" t="s">
        <v>61</v>
      </c>
      <c r="E31" s="7" t="s">
        <v>65</v>
      </c>
      <c r="F31" s="7" t="s">
        <v>66</v>
      </c>
      <c r="G31" s="5">
        <v>24532.01</v>
      </c>
      <c r="H31" s="8">
        <v>0.625</v>
      </c>
      <c r="I31" s="4" t="s">
        <v>14</v>
      </c>
      <c r="J31" s="9" t="s">
        <v>70</v>
      </c>
      <c r="K31" s="31"/>
    </row>
    <row r="32" spans="1:14" ht="30" customHeight="1" x14ac:dyDescent="0.25">
      <c r="A32" s="61">
        <v>29</v>
      </c>
      <c r="B32" s="93" t="s">
        <v>155</v>
      </c>
      <c r="C32" s="63" t="s">
        <v>71</v>
      </c>
      <c r="D32" s="64" t="s">
        <v>61</v>
      </c>
      <c r="E32" s="64" t="s">
        <v>62</v>
      </c>
      <c r="F32" s="64">
        <v>500</v>
      </c>
      <c r="G32" s="62">
        <v>24532.01</v>
      </c>
      <c r="H32" s="65">
        <v>1</v>
      </c>
      <c r="I32" s="61" t="s">
        <v>72</v>
      </c>
      <c r="J32" s="66" t="s">
        <v>73</v>
      </c>
      <c r="K32" s="55"/>
      <c r="L32" s="55"/>
      <c r="M32" s="55"/>
      <c r="N32" s="56"/>
    </row>
    <row r="33" spans="1:14" s="10" customFormat="1" ht="45" customHeight="1" x14ac:dyDescent="0.25">
      <c r="A33" s="4">
        <v>30</v>
      </c>
      <c r="B33" s="85" t="s">
        <v>155</v>
      </c>
      <c r="C33" s="59" t="s">
        <v>74</v>
      </c>
      <c r="D33" s="7" t="s">
        <v>61</v>
      </c>
      <c r="E33" s="7" t="s">
        <v>75</v>
      </c>
      <c r="F33" s="7" t="s">
        <v>76</v>
      </c>
      <c r="G33" s="5">
        <v>84078.182610000003</v>
      </c>
      <c r="H33" s="8">
        <v>0.625</v>
      </c>
      <c r="I33" s="4" t="s">
        <v>14</v>
      </c>
      <c r="J33" s="9" t="s">
        <v>70</v>
      </c>
      <c r="L33" s="10" t="s">
        <v>77</v>
      </c>
    </row>
    <row r="34" spans="1:14" ht="45" customHeight="1" x14ac:dyDescent="0.25">
      <c r="A34" s="61">
        <v>31</v>
      </c>
      <c r="B34" s="94" t="s">
        <v>155</v>
      </c>
      <c r="C34" s="63" t="s">
        <v>78</v>
      </c>
      <c r="D34" s="64" t="s">
        <v>61</v>
      </c>
      <c r="E34" s="64" t="s">
        <v>62</v>
      </c>
      <c r="F34" s="64">
        <v>500</v>
      </c>
      <c r="G34" s="67">
        <v>42409.2</v>
      </c>
      <c r="H34" s="68">
        <v>1</v>
      </c>
      <c r="I34" s="61" t="s">
        <v>72</v>
      </c>
      <c r="J34" s="69" t="s">
        <v>79</v>
      </c>
    </row>
    <row r="35" spans="1:14" ht="30" customHeight="1" x14ac:dyDescent="0.25">
      <c r="A35" s="4">
        <v>32</v>
      </c>
      <c r="B35" s="85" t="s">
        <v>152</v>
      </c>
      <c r="C35" s="59" t="s">
        <v>80</v>
      </c>
      <c r="D35" s="7" t="s">
        <v>61</v>
      </c>
      <c r="E35" s="7" t="s">
        <v>75</v>
      </c>
      <c r="F35" s="7" t="s">
        <v>76</v>
      </c>
      <c r="G35" s="5">
        <v>24532.01</v>
      </c>
      <c r="H35" s="8">
        <v>0.57000000000000006</v>
      </c>
      <c r="I35" s="4" t="s">
        <v>14</v>
      </c>
      <c r="J35" s="9" t="s">
        <v>70</v>
      </c>
    </row>
    <row r="36" spans="1:14" ht="45" customHeight="1" x14ac:dyDescent="0.25">
      <c r="A36" s="26">
        <v>33</v>
      </c>
      <c r="B36" s="88" t="s">
        <v>155</v>
      </c>
      <c r="C36" s="70" t="s">
        <v>81</v>
      </c>
      <c r="D36" s="28" t="s">
        <v>61</v>
      </c>
      <c r="E36" s="28" t="s">
        <v>82</v>
      </c>
      <c r="F36" s="28" t="s">
        <v>83</v>
      </c>
      <c r="G36" s="27">
        <v>43478.26</v>
      </c>
      <c r="H36" s="29">
        <v>0.28999999999999998</v>
      </c>
      <c r="I36" s="26" t="s">
        <v>14</v>
      </c>
      <c r="J36" s="71" t="s">
        <v>84</v>
      </c>
    </row>
    <row r="37" spans="1:14" ht="45" customHeight="1" x14ac:dyDescent="0.25">
      <c r="A37" s="26">
        <v>34</v>
      </c>
      <c r="B37" s="88" t="s">
        <v>155</v>
      </c>
      <c r="C37" s="70" t="s">
        <v>85</v>
      </c>
      <c r="D37" s="28" t="s">
        <v>61</v>
      </c>
      <c r="E37" s="28" t="s">
        <v>86</v>
      </c>
      <c r="F37" s="28" t="s">
        <v>87</v>
      </c>
      <c r="G37" s="27">
        <v>75060.87</v>
      </c>
      <c r="H37" s="29">
        <v>0.28999999999999998</v>
      </c>
      <c r="I37" s="26" t="s">
        <v>14</v>
      </c>
      <c r="J37" s="71" t="s">
        <v>84</v>
      </c>
    </row>
    <row r="38" spans="1:14" ht="60" customHeight="1" x14ac:dyDescent="0.25">
      <c r="A38" s="61">
        <v>35</v>
      </c>
      <c r="B38" s="93" t="s">
        <v>155</v>
      </c>
      <c r="C38" s="72" t="s">
        <v>88</v>
      </c>
      <c r="D38" s="64" t="s">
        <v>61</v>
      </c>
      <c r="E38" s="73" t="s">
        <v>89</v>
      </c>
      <c r="F38" s="73" t="s">
        <v>90</v>
      </c>
      <c r="G38" s="62">
        <v>110485.19</v>
      </c>
      <c r="H38" s="74">
        <v>1</v>
      </c>
      <c r="I38" s="61" t="s">
        <v>91</v>
      </c>
      <c r="J38" s="66" t="s">
        <v>92</v>
      </c>
    </row>
    <row r="39" spans="1:14" ht="45" customHeight="1" x14ac:dyDescent="0.25">
      <c r="A39" s="20">
        <v>36</v>
      </c>
      <c r="B39" s="87" t="s">
        <v>155</v>
      </c>
      <c r="C39" s="60" t="s">
        <v>93</v>
      </c>
      <c r="D39" s="23" t="s">
        <v>61</v>
      </c>
      <c r="E39" s="23" t="s">
        <v>65</v>
      </c>
      <c r="F39" s="23" t="s">
        <v>66</v>
      </c>
      <c r="G39" s="21">
        <v>38468.42</v>
      </c>
      <c r="H39" s="24">
        <v>1</v>
      </c>
      <c r="I39" s="20" t="s">
        <v>26</v>
      </c>
      <c r="J39" s="47" t="s">
        <v>94</v>
      </c>
    </row>
    <row r="40" spans="1:14" ht="60" customHeight="1" x14ac:dyDescent="0.25">
      <c r="A40" s="61">
        <v>37</v>
      </c>
      <c r="B40" s="93" t="s">
        <v>155</v>
      </c>
      <c r="C40" s="63" t="s">
        <v>95</v>
      </c>
      <c r="D40" s="64" t="s">
        <v>61</v>
      </c>
      <c r="E40" s="64" t="s">
        <v>62</v>
      </c>
      <c r="F40" s="64">
        <v>500</v>
      </c>
      <c r="G40" s="62">
        <v>4347.83</v>
      </c>
      <c r="H40" s="68">
        <v>1</v>
      </c>
      <c r="I40" s="61" t="s">
        <v>96</v>
      </c>
      <c r="J40" s="69" t="s">
        <v>92</v>
      </c>
      <c r="K40" s="55"/>
      <c r="L40" s="55"/>
      <c r="M40" s="55"/>
      <c r="N40" s="56"/>
    </row>
    <row r="41" spans="1:14" s="10" customFormat="1" ht="30" customHeight="1" x14ac:dyDescent="0.25">
      <c r="A41" s="26">
        <v>38</v>
      </c>
      <c r="B41" s="88" t="s">
        <v>155</v>
      </c>
      <c r="C41" s="70" t="s">
        <v>97</v>
      </c>
      <c r="D41" s="28" t="s">
        <v>61</v>
      </c>
      <c r="E41" s="28" t="s">
        <v>86</v>
      </c>
      <c r="F41" s="28">
        <v>150</v>
      </c>
      <c r="G41" s="27">
        <v>24532.01</v>
      </c>
      <c r="H41" s="29">
        <v>0.47499999999999998</v>
      </c>
      <c r="I41" s="26" t="s">
        <v>14</v>
      </c>
      <c r="J41" s="58" t="s">
        <v>22</v>
      </c>
    </row>
    <row r="42" spans="1:14" s="10" customFormat="1" ht="30" customHeight="1" x14ac:dyDescent="0.25">
      <c r="A42" s="48">
        <v>39</v>
      </c>
      <c r="B42" s="92" t="s">
        <v>148</v>
      </c>
      <c r="C42" s="76" t="s">
        <v>98</v>
      </c>
      <c r="D42" s="51" t="s">
        <v>61</v>
      </c>
      <c r="E42" s="75" t="s">
        <v>65</v>
      </c>
      <c r="F42" s="51" t="s">
        <v>66</v>
      </c>
      <c r="G42" s="52">
        <v>23295.5</v>
      </c>
      <c r="H42" s="77">
        <v>0</v>
      </c>
      <c r="I42" s="48" t="s">
        <v>14</v>
      </c>
      <c r="J42" s="75" t="s">
        <v>55</v>
      </c>
    </row>
    <row r="43" spans="1:14" s="10" customFormat="1" ht="30" customHeight="1" x14ac:dyDescent="0.25">
      <c r="A43" s="48">
        <v>40</v>
      </c>
      <c r="B43" s="92" t="s">
        <v>155</v>
      </c>
      <c r="C43" s="76" t="s">
        <v>99</v>
      </c>
      <c r="D43" s="51" t="s">
        <v>61</v>
      </c>
      <c r="E43" s="75" t="s">
        <v>86</v>
      </c>
      <c r="F43" s="51" t="s">
        <v>87</v>
      </c>
      <c r="G43" s="52">
        <v>23295.5</v>
      </c>
      <c r="H43" s="77">
        <v>0</v>
      </c>
      <c r="I43" s="48" t="s">
        <v>14</v>
      </c>
      <c r="J43" s="75" t="s">
        <v>55</v>
      </c>
    </row>
    <row r="44" spans="1:14" s="10" customFormat="1" ht="30" customHeight="1" x14ac:dyDescent="0.25">
      <c r="A44" s="48">
        <v>41</v>
      </c>
      <c r="B44" s="92" t="s">
        <v>155</v>
      </c>
      <c r="C44" s="76" t="s">
        <v>100</v>
      </c>
      <c r="D44" s="51" t="s">
        <v>61</v>
      </c>
      <c r="E44" s="75" t="s">
        <v>89</v>
      </c>
      <c r="F44" s="75" t="s">
        <v>90</v>
      </c>
      <c r="G44" s="52">
        <v>21000</v>
      </c>
      <c r="H44" s="77">
        <v>0</v>
      </c>
      <c r="I44" s="48" t="s">
        <v>14</v>
      </c>
      <c r="J44" s="75" t="s">
        <v>55</v>
      </c>
    </row>
    <row r="45" spans="1:14" ht="23.25" customHeight="1" x14ac:dyDescent="0.25">
      <c r="A45" s="81" t="s">
        <v>101</v>
      </c>
      <c r="B45" s="82"/>
      <c r="C45" s="82"/>
      <c r="D45" s="82"/>
      <c r="E45" s="82"/>
      <c r="F45" s="82"/>
      <c r="G45" s="82"/>
      <c r="H45" s="82"/>
      <c r="I45" s="82"/>
      <c r="J45" s="83"/>
      <c r="K45" s="55"/>
      <c r="L45" s="55"/>
      <c r="M45" s="55"/>
      <c r="N45" s="56"/>
    </row>
    <row r="46" spans="1:14" s="10" customFormat="1" ht="50.25" customHeight="1" x14ac:dyDescent="0.25">
      <c r="A46" s="26">
        <v>42</v>
      </c>
      <c r="B46" s="88" t="s">
        <v>148</v>
      </c>
      <c r="C46" s="57" t="s">
        <v>102</v>
      </c>
      <c r="D46" s="28" t="s">
        <v>103</v>
      </c>
      <c r="E46" s="28" t="s">
        <v>104</v>
      </c>
      <c r="F46" s="28">
        <v>530</v>
      </c>
      <c r="G46" s="27">
        <v>34782.608699999997</v>
      </c>
      <c r="H46" s="29">
        <v>0.75</v>
      </c>
      <c r="I46" s="26" t="s">
        <v>14</v>
      </c>
      <c r="J46" s="30" t="s">
        <v>20</v>
      </c>
      <c r="K46" s="31"/>
    </row>
    <row r="47" spans="1:14" s="10" customFormat="1" ht="45" customHeight="1" x14ac:dyDescent="0.25">
      <c r="A47" s="26">
        <v>43</v>
      </c>
      <c r="B47" s="88" t="s">
        <v>155</v>
      </c>
      <c r="C47" s="70" t="s">
        <v>105</v>
      </c>
      <c r="D47" s="28" t="s">
        <v>103</v>
      </c>
      <c r="E47" s="28" t="s">
        <v>106</v>
      </c>
      <c r="F47" s="28" t="s">
        <v>107</v>
      </c>
      <c r="G47" s="27">
        <v>28260.87</v>
      </c>
      <c r="H47" s="29">
        <v>0.28999999999999998</v>
      </c>
      <c r="I47" s="26" t="s">
        <v>14</v>
      </c>
      <c r="J47" s="71" t="s">
        <v>84</v>
      </c>
    </row>
    <row r="48" spans="1:14" s="10" customFormat="1" ht="45" customHeight="1" x14ac:dyDescent="0.25">
      <c r="A48" s="26">
        <v>44</v>
      </c>
      <c r="B48" s="88" t="s">
        <v>155</v>
      </c>
      <c r="C48" s="70" t="s">
        <v>108</v>
      </c>
      <c r="D48" s="28" t="s">
        <v>103</v>
      </c>
      <c r="E48" s="28" t="s">
        <v>106</v>
      </c>
      <c r="F48" s="28" t="s">
        <v>107</v>
      </c>
      <c r="G48" s="27">
        <v>24531.99</v>
      </c>
      <c r="H48" s="29">
        <v>0.28999999999999998</v>
      </c>
      <c r="I48" s="26" t="s">
        <v>14</v>
      </c>
      <c r="J48" s="71" t="s">
        <v>84</v>
      </c>
    </row>
    <row r="49" spans="1:14" ht="75" customHeight="1" x14ac:dyDescent="0.25">
      <c r="A49" s="20">
        <v>45</v>
      </c>
      <c r="B49" s="87" t="s">
        <v>155</v>
      </c>
      <c r="C49" s="60" t="s">
        <v>109</v>
      </c>
      <c r="D49" s="23" t="s">
        <v>103</v>
      </c>
      <c r="E49" s="23" t="s">
        <v>104</v>
      </c>
      <c r="F49" s="23">
        <v>530</v>
      </c>
      <c r="G49" s="21">
        <v>76837.42</v>
      </c>
      <c r="H49" s="24">
        <v>1</v>
      </c>
      <c r="I49" s="20" t="s">
        <v>26</v>
      </c>
      <c r="J49" s="47" t="s">
        <v>94</v>
      </c>
      <c r="K49" s="19"/>
    </row>
    <row r="50" spans="1:14" s="10" customFormat="1" ht="45" customHeight="1" x14ac:dyDescent="0.25">
      <c r="A50" s="26">
        <v>46</v>
      </c>
      <c r="B50" s="88" t="s">
        <v>155</v>
      </c>
      <c r="C50" s="70" t="s">
        <v>110</v>
      </c>
      <c r="D50" s="28" t="s">
        <v>103</v>
      </c>
      <c r="E50" s="28" t="s">
        <v>106</v>
      </c>
      <c r="F50" s="28" t="s">
        <v>107</v>
      </c>
      <c r="G50" s="27">
        <v>103310.1217</v>
      </c>
      <c r="H50" s="29">
        <v>0.625</v>
      </c>
      <c r="I50" s="26" t="s">
        <v>14</v>
      </c>
      <c r="J50" s="58" t="s">
        <v>22</v>
      </c>
    </row>
    <row r="51" spans="1:14" ht="60" customHeight="1" x14ac:dyDescent="0.25">
      <c r="A51" s="20">
        <v>47</v>
      </c>
      <c r="B51" s="87" t="s">
        <v>155</v>
      </c>
      <c r="C51" s="60" t="s">
        <v>111</v>
      </c>
      <c r="D51" s="23" t="s">
        <v>112</v>
      </c>
      <c r="E51" s="23" t="s">
        <v>113</v>
      </c>
      <c r="F51" s="23" t="s">
        <v>114</v>
      </c>
      <c r="G51" s="21">
        <v>113852.28</v>
      </c>
      <c r="H51" s="24">
        <v>1</v>
      </c>
      <c r="I51" s="20" t="s">
        <v>26</v>
      </c>
      <c r="J51" s="47" t="s">
        <v>94</v>
      </c>
    </row>
    <row r="52" spans="1:14" s="10" customFormat="1" ht="45" customHeight="1" x14ac:dyDescent="0.25">
      <c r="A52" s="26">
        <v>48</v>
      </c>
      <c r="B52" s="88" t="s">
        <v>155</v>
      </c>
      <c r="C52" s="70" t="s">
        <v>115</v>
      </c>
      <c r="D52" s="28" t="s">
        <v>103</v>
      </c>
      <c r="E52" s="28" t="s">
        <v>116</v>
      </c>
      <c r="F52" s="28" t="s">
        <v>117</v>
      </c>
      <c r="G52" s="27">
        <v>20127.009999999998</v>
      </c>
      <c r="H52" s="29">
        <v>0.5</v>
      </c>
      <c r="I52" s="26" t="s">
        <v>14</v>
      </c>
      <c r="J52" s="30" t="s">
        <v>118</v>
      </c>
    </row>
    <row r="53" spans="1:14" s="10" customFormat="1" ht="30" customHeight="1" x14ac:dyDescent="0.25">
      <c r="A53" s="48">
        <v>49</v>
      </c>
      <c r="B53" s="91" t="s">
        <v>155</v>
      </c>
      <c r="C53" s="78" t="s">
        <v>119</v>
      </c>
      <c r="D53" s="51" t="s">
        <v>103</v>
      </c>
      <c r="E53" s="51" t="s">
        <v>116</v>
      </c>
      <c r="F53" s="51" t="s">
        <v>117</v>
      </c>
      <c r="G53" s="49">
        <v>15000</v>
      </c>
      <c r="H53" s="53">
        <v>0</v>
      </c>
      <c r="I53" s="48" t="s">
        <v>14</v>
      </c>
      <c r="J53" s="79" t="s">
        <v>55</v>
      </c>
    </row>
    <row r="54" spans="1:14" s="10" customFormat="1" ht="30" customHeight="1" x14ac:dyDescent="0.25">
      <c r="A54" s="48">
        <v>50</v>
      </c>
      <c r="B54" s="91" t="s">
        <v>152</v>
      </c>
      <c r="C54" s="78" t="s">
        <v>120</v>
      </c>
      <c r="D54" s="51" t="s">
        <v>103</v>
      </c>
      <c r="E54" s="51" t="s">
        <v>106</v>
      </c>
      <c r="F54" s="51" t="s">
        <v>107</v>
      </c>
      <c r="G54" s="49">
        <v>23295.5</v>
      </c>
      <c r="H54" s="53">
        <v>0</v>
      </c>
      <c r="I54" s="48" t="s">
        <v>14</v>
      </c>
      <c r="J54" s="79" t="s">
        <v>55</v>
      </c>
    </row>
    <row r="55" spans="1:14" s="10" customFormat="1" ht="18.75" customHeight="1" x14ac:dyDescent="0.25">
      <c r="A55" s="81" t="s">
        <v>121</v>
      </c>
      <c r="B55" s="82"/>
      <c r="C55" s="82"/>
      <c r="D55" s="82"/>
      <c r="E55" s="82"/>
      <c r="F55" s="82"/>
      <c r="G55" s="82"/>
      <c r="H55" s="82"/>
      <c r="I55" s="82"/>
      <c r="J55" s="83"/>
    </row>
    <row r="56" spans="1:14" s="10" customFormat="1" ht="45" customHeight="1" x14ac:dyDescent="0.25">
      <c r="A56" s="26">
        <v>51</v>
      </c>
      <c r="B56" s="88" t="s">
        <v>152</v>
      </c>
      <c r="C56" s="70" t="s">
        <v>122</v>
      </c>
      <c r="D56" s="28" t="s">
        <v>12</v>
      </c>
      <c r="E56" s="28" t="s">
        <v>123</v>
      </c>
      <c r="F56" s="28" t="s">
        <v>76</v>
      </c>
      <c r="G56" s="27">
        <v>67275.547829999996</v>
      </c>
      <c r="H56" s="29">
        <v>0.42499999999999999</v>
      </c>
      <c r="I56" s="26" t="s">
        <v>14</v>
      </c>
      <c r="J56" s="30" t="s">
        <v>22</v>
      </c>
      <c r="K56" s="31"/>
    </row>
    <row r="57" spans="1:14" s="10" customFormat="1" ht="60" customHeight="1" x14ac:dyDescent="0.25">
      <c r="A57" s="20">
        <v>52</v>
      </c>
      <c r="B57" s="87" t="s">
        <v>152</v>
      </c>
      <c r="C57" s="60" t="s">
        <v>124</v>
      </c>
      <c r="D57" s="23" t="s">
        <v>12</v>
      </c>
      <c r="E57" s="23" t="s">
        <v>125</v>
      </c>
      <c r="F57" s="23" t="s">
        <v>66</v>
      </c>
      <c r="G57" s="21">
        <v>52173.913039999999</v>
      </c>
      <c r="H57" s="24">
        <v>1</v>
      </c>
      <c r="I57" s="20" t="s">
        <v>26</v>
      </c>
      <c r="J57" s="47" t="s">
        <v>94</v>
      </c>
      <c r="K57" s="31"/>
    </row>
    <row r="58" spans="1:14" ht="60" customHeight="1" x14ac:dyDescent="0.25">
      <c r="A58" s="20">
        <v>53</v>
      </c>
      <c r="B58" s="87" t="s">
        <v>152</v>
      </c>
      <c r="C58" s="60" t="s">
        <v>126</v>
      </c>
      <c r="D58" s="23" t="s">
        <v>12</v>
      </c>
      <c r="E58" s="23" t="s">
        <v>127</v>
      </c>
      <c r="F58" s="23" t="s">
        <v>90</v>
      </c>
      <c r="G58" s="21">
        <v>27706.86087</v>
      </c>
      <c r="H58" s="24">
        <v>1</v>
      </c>
      <c r="I58" s="20" t="s">
        <v>26</v>
      </c>
      <c r="J58" s="47" t="s">
        <v>94</v>
      </c>
      <c r="K58" s="55"/>
      <c r="L58" s="55"/>
      <c r="M58" s="55"/>
      <c r="N58" s="56"/>
    </row>
    <row r="59" spans="1:14" s="10" customFormat="1" ht="60" customHeight="1" x14ac:dyDescent="0.25">
      <c r="A59" s="11">
        <v>54</v>
      </c>
      <c r="B59" s="86" t="s">
        <v>152</v>
      </c>
      <c r="C59" s="57" t="s">
        <v>128</v>
      </c>
      <c r="D59" s="14" t="s">
        <v>12</v>
      </c>
      <c r="E59" s="14" t="s">
        <v>123</v>
      </c>
      <c r="F59" s="14" t="s">
        <v>129</v>
      </c>
      <c r="G59" s="12">
        <v>76836.547829999996</v>
      </c>
      <c r="H59" s="15">
        <v>0.26</v>
      </c>
      <c r="I59" s="11" t="s">
        <v>14</v>
      </c>
      <c r="J59" s="16" t="s">
        <v>22</v>
      </c>
    </row>
    <row r="60" spans="1:14" s="10" customFormat="1" ht="60" customHeight="1" x14ac:dyDescent="0.25">
      <c r="A60" s="11">
        <v>55</v>
      </c>
      <c r="B60" s="86" t="s">
        <v>154</v>
      </c>
      <c r="C60" s="57" t="s">
        <v>130</v>
      </c>
      <c r="D60" s="14" t="s">
        <v>12</v>
      </c>
      <c r="E60" s="14" t="s">
        <v>125</v>
      </c>
      <c r="F60" s="14" t="s">
        <v>66</v>
      </c>
      <c r="G60" s="12">
        <v>52173.91</v>
      </c>
      <c r="H60" s="15">
        <v>0.625</v>
      </c>
      <c r="I60" s="11" t="s">
        <v>14</v>
      </c>
      <c r="J60" s="18" t="s">
        <v>131</v>
      </c>
    </row>
    <row r="61" spans="1:14" ht="30" customHeight="1" x14ac:dyDescent="0.25">
      <c r="A61" s="35">
        <v>56</v>
      </c>
      <c r="B61" s="90" t="s">
        <v>155</v>
      </c>
      <c r="C61" s="80" t="s">
        <v>132</v>
      </c>
      <c r="D61" s="38" t="s">
        <v>12</v>
      </c>
      <c r="E61" s="38" t="s">
        <v>127</v>
      </c>
      <c r="F61" s="38" t="s">
        <v>133</v>
      </c>
      <c r="G61" s="36">
        <v>19832.009999999998</v>
      </c>
      <c r="H61" s="39">
        <v>0.32</v>
      </c>
      <c r="I61" s="35" t="s">
        <v>14</v>
      </c>
      <c r="J61" s="40" t="s">
        <v>42</v>
      </c>
      <c r="K61" s="55"/>
      <c r="L61" s="55"/>
      <c r="M61" s="55"/>
      <c r="N61" s="56"/>
    </row>
    <row r="62" spans="1:14" s="10" customFormat="1" ht="75" customHeight="1" x14ac:dyDescent="0.25">
      <c r="A62" s="11">
        <v>57</v>
      </c>
      <c r="B62" s="86" t="s">
        <v>154</v>
      </c>
      <c r="C62" s="57" t="s">
        <v>134</v>
      </c>
      <c r="D62" s="14" t="s">
        <v>12</v>
      </c>
      <c r="E62" s="14" t="s">
        <v>125</v>
      </c>
      <c r="F62" s="14" t="s">
        <v>66</v>
      </c>
      <c r="G62" s="12">
        <v>24532.01</v>
      </c>
      <c r="H62" s="15">
        <v>0.26</v>
      </c>
      <c r="I62" s="11" t="s">
        <v>14</v>
      </c>
      <c r="J62" s="18" t="s">
        <v>22</v>
      </c>
    </row>
    <row r="63" spans="1:14" s="10" customFormat="1" ht="45" customHeight="1" x14ac:dyDescent="0.25">
      <c r="A63" s="11">
        <v>58</v>
      </c>
      <c r="B63" s="86" t="s">
        <v>155</v>
      </c>
      <c r="C63" s="57" t="s">
        <v>135</v>
      </c>
      <c r="D63" s="14" t="s">
        <v>12</v>
      </c>
      <c r="E63" s="14" t="s">
        <v>127</v>
      </c>
      <c r="F63" s="14" t="s">
        <v>133</v>
      </c>
      <c r="G63" s="12">
        <v>19832.009999999998</v>
      </c>
      <c r="H63" s="15">
        <v>0.28999999999999998</v>
      </c>
      <c r="I63" s="11" t="s">
        <v>14</v>
      </c>
      <c r="J63" s="34" t="s">
        <v>136</v>
      </c>
    </row>
    <row r="64" spans="1:14" ht="60" customHeight="1" x14ac:dyDescent="0.25">
      <c r="A64" s="20">
        <v>59</v>
      </c>
      <c r="B64" s="87" t="s">
        <v>155</v>
      </c>
      <c r="C64" s="60" t="s">
        <v>137</v>
      </c>
      <c r="D64" s="23" t="s">
        <v>12</v>
      </c>
      <c r="E64" s="23" t="s">
        <v>32</v>
      </c>
      <c r="F64" s="23" t="s">
        <v>44</v>
      </c>
      <c r="G64" s="21">
        <v>8394.8799999999992</v>
      </c>
      <c r="H64" s="24">
        <v>0.875</v>
      </c>
      <c r="I64" s="20" t="s">
        <v>26</v>
      </c>
      <c r="J64" s="47" t="s">
        <v>94</v>
      </c>
    </row>
    <row r="65" spans="1:14" s="10" customFormat="1" ht="60" customHeight="1" x14ac:dyDescent="0.25">
      <c r="A65" s="11">
        <v>60</v>
      </c>
      <c r="B65" s="86" t="s">
        <v>155</v>
      </c>
      <c r="C65" s="57" t="s">
        <v>138</v>
      </c>
      <c r="D65" s="14" t="s">
        <v>12</v>
      </c>
      <c r="E65" s="14" t="s">
        <v>127</v>
      </c>
      <c r="F65" s="14" t="s">
        <v>133</v>
      </c>
      <c r="G65" s="12">
        <v>99356.095650000003</v>
      </c>
      <c r="H65" s="15">
        <v>0.25</v>
      </c>
      <c r="I65" s="11" t="s">
        <v>14</v>
      </c>
      <c r="J65" s="18" t="s">
        <v>139</v>
      </c>
    </row>
    <row r="66" spans="1:14" s="10" customFormat="1" ht="60" customHeight="1" x14ac:dyDescent="0.25">
      <c r="A66" s="11">
        <v>61</v>
      </c>
      <c r="B66" s="86" t="s">
        <v>155</v>
      </c>
      <c r="C66" s="57" t="s">
        <v>140</v>
      </c>
      <c r="D66" s="14" t="s">
        <v>12</v>
      </c>
      <c r="E66" s="14" t="s">
        <v>127</v>
      </c>
      <c r="F66" s="14" t="s">
        <v>90</v>
      </c>
      <c r="G66" s="12">
        <v>41681.947829999997</v>
      </c>
      <c r="H66" s="15">
        <v>0.25</v>
      </c>
      <c r="I66" s="11" t="s">
        <v>14</v>
      </c>
      <c r="J66" s="18" t="s">
        <v>139</v>
      </c>
    </row>
    <row r="67" spans="1:14" ht="60" customHeight="1" x14ac:dyDescent="0.25">
      <c r="A67" s="11">
        <v>62</v>
      </c>
      <c r="B67" s="86" t="s">
        <v>155</v>
      </c>
      <c r="C67" s="57" t="s">
        <v>141</v>
      </c>
      <c r="D67" s="14" t="s">
        <v>12</v>
      </c>
      <c r="E67" s="14" t="s">
        <v>142</v>
      </c>
      <c r="F67" s="14" t="s">
        <v>76</v>
      </c>
      <c r="G67" s="12">
        <v>8893.9130430000005</v>
      </c>
      <c r="H67" s="15">
        <v>0.26</v>
      </c>
      <c r="I67" s="11" t="s">
        <v>14</v>
      </c>
      <c r="J67" s="16" t="s">
        <v>22</v>
      </c>
      <c r="K67" s="55"/>
      <c r="L67" s="55"/>
      <c r="M67" s="55"/>
      <c r="N67" s="56"/>
    </row>
    <row r="68" spans="1:14" ht="30" customHeight="1" x14ac:dyDescent="0.25">
      <c r="A68" s="48">
        <v>63</v>
      </c>
      <c r="B68" s="89" t="s">
        <v>155</v>
      </c>
      <c r="C68" s="76" t="s">
        <v>143</v>
      </c>
      <c r="D68" s="51" t="s">
        <v>12</v>
      </c>
      <c r="E68" s="54" t="s">
        <v>123</v>
      </c>
      <c r="F68" s="54" t="s">
        <v>144</v>
      </c>
      <c r="G68" s="52">
        <v>18957.5</v>
      </c>
      <c r="H68" s="77">
        <v>0</v>
      </c>
      <c r="I68" s="48" t="s">
        <v>14</v>
      </c>
      <c r="J68" s="54" t="s">
        <v>55</v>
      </c>
    </row>
    <row r="69" spans="1:14" ht="30" customHeight="1" x14ac:dyDescent="0.25">
      <c r="A69" s="48">
        <v>64</v>
      </c>
      <c r="B69" s="89" t="s">
        <v>155</v>
      </c>
      <c r="C69" s="76" t="s">
        <v>145</v>
      </c>
      <c r="D69" s="51" t="s">
        <v>12</v>
      </c>
      <c r="E69" s="54" t="s">
        <v>142</v>
      </c>
      <c r="F69" s="54" t="s">
        <v>76</v>
      </c>
      <c r="G69" s="52">
        <v>18957.5</v>
      </c>
      <c r="H69" s="77">
        <v>0</v>
      </c>
      <c r="I69" s="48" t="s">
        <v>14</v>
      </c>
      <c r="J69" s="54" t="s">
        <v>55</v>
      </c>
    </row>
    <row r="70" spans="1:14" s="10" customFormat="1" ht="30" customHeight="1" x14ac:dyDescent="0.25">
      <c r="A70" s="48">
        <v>65</v>
      </c>
      <c r="B70" s="89" t="s">
        <v>155</v>
      </c>
      <c r="C70" s="76" t="s">
        <v>146</v>
      </c>
      <c r="D70" s="51" t="s">
        <v>12</v>
      </c>
      <c r="E70" s="54" t="s">
        <v>32</v>
      </c>
      <c r="F70" s="54" t="s">
        <v>44</v>
      </c>
      <c r="G70" s="52">
        <v>39829.29</v>
      </c>
      <c r="H70" s="77">
        <v>0</v>
      </c>
      <c r="I70" s="48" t="s">
        <v>14</v>
      </c>
      <c r="J70" s="54" t="s">
        <v>55</v>
      </c>
    </row>
  </sheetData>
  <mergeCells count="4">
    <mergeCell ref="A55:J55"/>
    <mergeCell ref="A45:J45"/>
    <mergeCell ref="A26:J26"/>
    <mergeCell ref="A2:J2"/>
  </mergeCells>
  <pageMargins left="0.70866141732283472" right="0.70866141732283472" top="0.74803149606299213" bottom="0.74803149606299213" header="0.31496062992125978" footer="0.31496062992125978"/>
  <pageSetup paperSize="8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MATRIZ_DEFINITIVA</vt:lpstr>
      <vt:lpstr>MATRIZ_DEFINITIVA!Área_de_impresión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Benavides Manjarres Jennifer Anahi</dc:creator>
  <cp:lastModifiedBy>Benavides Manjarres Jennifer Anahi</cp:lastModifiedBy>
  <dcterms:created xsi:type="dcterms:W3CDTF">2026-01-24T04:00:20Z</dcterms:created>
  <dcterms:modified xsi:type="dcterms:W3CDTF">2026-01-24T04:15:45Z</dcterms:modified>
</cp:coreProperties>
</file>